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<sst xmlns="http://schemas.openxmlformats.org/spreadsheetml/2006/main" count="61" uniqueCount="44">
  <si>
    <t>性質</t>
  </si>
  <si>
    <t>分工會資助</t>
  </si>
  <si>
    <t>總部代購買</t>
  </si>
  <si>
    <t>總計</t>
  </si>
  <si>
    <t>活動收入</t>
  </si>
  <si>
    <t>總和</t>
  </si>
  <si>
    <t>活動實際支出</t>
  </si>
  <si>
    <t>預留活動支出</t>
  </si>
  <si>
    <t>支援文件</t>
  </si>
  <si>
    <t>D05</t>
  </si>
  <si>
    <t>D06</t>
  </si>
  <si>
    <t>步操比賽</t>
  </si>
  <si>
    <t>單據</t>
  </si>
  <si>
    <r>
      <t>行政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文具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影印</t>
    </r>
    <r>
      <rPr>
        <sz val="12"/>
        <rFont val="Times New Roman"/>
        <family val="1"/>
      </rPr>
      <t>)</t>
    </r>
  </si>
  <si>
    <r>
      <t>行政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保險</t>
    </r>
    <r>
      <rPr>
        <sz val="12"/>
        <rFont val="Times New Roman"/>
        <family val="1"/>
      </rPr>
      <t>)</t>
    </r>
  </si>
  <si>
    <r>
      <t>關顧</t>
    </r>
  </si>
  <si>
    <t>推廣(獎牌)</t>
  </si>
  <si>
    <t>活動(導師退修日)</t>
  </si>
  <si>
    <t>Yes</t>
  </si>
  <si>
    <t>訓練(海員章)</t>
  </si>
  <si>
    <t>訓練(T恤)</t>
  </si>
  <si>
    <r>
      <t>預算收入</t>
    </r>
    <r>
      <rPr>
        <sz val="11"/>
        <rFont val="Times New Roman"/>
        <family val="1"/>
      </rPr>
      <t>($)</t>
    </r>
  </si>
  <si>
    <r>
      <t>預算支出</t>
    </r>
    <r>
      <rPr>
        <sz val="11"/>
        <rFont val="Times New Roman"/>
        <family val="1"/>
      </rPr>
      <t>($)</t>
    </r>
  </si>
  <si>
    <r>
      <t>實際支出</t>
    </r>
    <r>
      <rPr>
        <sz val="11"/>
        <rFont val="Times New Roman"/>
        <family val="1"/>
      </rPr>
      <t>($)</t>
    </r>
  </si>
  <si>
    <r>
      <t>項目</t>
    </r>
    <r>
      <rPr>
        <sz val="11"/>
        <rFont val="Times New Roman"/>
        <family val="1"/>
      </rPr>
      <t>/</t>
    </r>
    <r>
      <rPr>
        <sz val="11"/>
        <rFont val="新細明體"/>
        <family val="1"/>
      </rPr>
      <t>備註</t>
    </r>
  </si>
  <si>
    <r>
      <t>311</t>
    </r>
    <r>
      <rPr>
        <sz val="11"/>
        <rFont val="細明體"/>
        <family val="3"/>
      </rPr>
      <t>件</t>
    </r>
  </si>
  <si>
    <t>Yes</t>
  </si>
  <si>
    <r>
      <t>尚存金額</t>
    </r>
    <r>
      <rPr>
        <sz val="11"/>
        <rFont val="Times New Roman"/>
        <family val="1"/>
      </rPr>
      <t>($)</t>
    </r>
  </si>
  <si>
    <t>預算申請          分工會資助($)</t>
  </si>
  <si>
    <t>實際申請         分工會資助($)</t>
  </si>
  <si>
    <r>
      <t>實際收入</t>
    </r>
    <r>
      <rPr>
        <sz val="11"/>
        <rFont val="Times New Roman"/>
        <family val="1"/>
      </rPr>
      <t>($)</t>
    </r>
  </si>
  <si>
    <r>
      <t>實際總收入</t>
    </r>
    <r>
      <rPr>
        <sz val="11"/>
        <rFont val="Times New Roman"/>
        <family val="1"/>
      </rPr>
      <t>($)</t>
    </r>
  </si>
  <si>
    <r>
      <t>實際總支出</t>
    </r>
    <r>
      <rPr>
        <sz val="11"/>
        <rFont val="Times New Roman"/>
        <family val="1"/>
      </rPr>
      <t>($)</t>
    </r>
  </si>
  <si>
    <t>--</t>
  </si>
  <si>
    <t>--</t>
  </si>
  <si>
    <r>
      <t>(</t>
    </r>
    <r>
      <rPr>
        <sz val="12"/>
        <rFont val="細明體"/>
        <family val="3"/>
      </rPr>
      <t>步操比賽</t>
    </r>
    <r>
      <rPr>
        <sz val="12"/>
        <rFont val="Times New Roman"/>
        <family val="1"/>
      </rPr>
      <t>)</t>
    </r>
  </si>
  <si>
    <t>不適用</t>
  </si>
  <si>
    <t>香港基督少年軍XXX區委員會</t>
  </si>
  <si>
    <t>財政進度報告(2009至2010年)</t>
  </si>
  <si>
    <t>($)(09-10)</t>
  </si>
  <si>
    <t>訓練(ANCO2009)</t>
  </si>
  <si>
    <t>訓練(JLTC2009)</t>
  </si>
  <si>
    <t>截至x月</t>
  </si>
  <si>
    <r>
      <t>至</t>
    </r>
    <r>
      <rPr>
        <sz val="14"/>
        <rFont val="Times New Roman"/>
        <family val="1"/>
      </rPr>
      <t>XX</t>
    </r>
    <r>
      <rPr>
        <sz val="14"/>
        <rFont val="新細明體"/>
        <family val="1"/>
      </rPr>
      <t>年</t>
    </r>
    <r>
      <rPr>
        <b/>
        <sz val="14"/>
        <rFont val="Times New Roman"/>
        <family val="1"/>
      </rPr>
      <t>X</t>
    </r>
    <r>
      <rPr>
        <b/>
        <sz val="14"/>
        <rFont val="新細明體"/>
        <family val="1"/>
      </rPr>
      <t>月</t>
    </r>
    <r>
      <rPr>
        <sz val="14"/>
        <rFont val="新細明體"/>
        <family val="1"/>
      </rPr>
      <t>收支報告：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</si>
</sst>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-C04]dddd\,\ d\ mmmm\,\ yyyy"/>
    <numFmt numFmtId="188" formatCode="&quot;HK$&quot;#,##0.00"/>
    <numFmt numFmtId="189" formatCode="[$$-404]#,##0.00_);[Red]\([$$-404]#,##0.00\)"/>
    <numFmt numFmtId="190" formatCode="[$$-404]#,##0.00"/>
    <numFmt numFmtId="191" formatCode="[$$-404]#,##0.00_);\([$$-404]#,##0.00\)"/>
  </numFmts>
  <fonts count="16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5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11"/>
      <name val="細明體"/>
      <family val="3"/>
    </font>
    <font>
      <b/>
      <sz val="12"/>
      <name val="新細明體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新細明體"/>
      <family val="1"/>
    </font>
    <font>
      <sz val="12"/>
      <name val="細明體"/>
      <family val="3"/>
    </font>
    <font>
      <sz val="14"/>
      <name val="新細明體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0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40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0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0" fontId="5" fillId="0" borderId="9" xfId="0" applyNumberFormat="1" applyFont="1" applyBorder="1" applyAlignment="1">
      <alignment horizontal="center" vertical="center"/>
    </xf>
    <xf numFmtId="40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0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0" fontId="4" fillId="0" borderId="4" xfId="0" applyNumberFormat="1" applyFont="1" applyBorder="1" applyAlignment="1">
      <alignment horizontal="center" vertical="center"/>
    </xf>
    <xf numFmtId="40" fontId="5" fillId="0" borderId="6" xfId="0" applyNumberFormat="1" applyFont="1" applyBorder="1" applyAlignment="1">
      <alignment horizontal="center" vertical="center"/>
    </xf>
    <xf numFmtId="40" fontId="5" fillId="0" borderId="7" xfId="0" applyNumberFormat="1" applyFont="1" applyBorder="1" applyAlignment="1">
      <alignment horizontal="center" vertical="center"/>
    </xf>
    <xf numFmtId="40" fontId="5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9" fontId="5" fillId="0" borderId="13" xfId="0" applyNumberFormat="1" applyFont="1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0" fontId="5" fillId="0" borderId="2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40" fontId="5" fillId="0" borderId="17" xfId="0" applyNumberFormat="1" applyFont="1" applyBorder="1" applyAlignment="1">
      <alignment horizontal="center" vertical="center"/>
    </xf>
    <xf numFmtId="40" fontId="5" fillId="0" borderId="18" xfId="0" applyNumberFormat="1" applyFont="1" applyBorder="1" applyAlignment="1">
      <alignment horizontal="center" vertical="center"/>
    </xf>
    <xf numFmtId="40" fontId="5" fillId="0" borderId="4" xfId="0" applyNumberFormat="1" applyFont="1" applyBorder="1" applyAlignment="1">
      <alignment horizontal="center" vertical="center"/>
    </xf>
    <xf numFmtId="40" fontId="5" fillId="0" borderId="19" xfId="0" applyNumberFormat="1" applyFont="1" applyBorder="1" applyAlignment="1">
      <alignment horizontal="center" vertical="center" wrapText="1"/>
    </xf>
    <xf numFmtId="40" fontId="5" fillId="0" borderId="20" xfId="0" applyNumberFormat="1" applyFont="1" applyBorder="1" applyAlignment="1">
      <alignment horizontal="center" vertical="center"/>
    </xf>
    <xf numFmtId="40" fontId="5" fillId="0" borderId="3" xfId="0" applyNumberFormat="1" applyFont="1" applyBorder="1" applyAlignment="1">
      <alignment horizontal="center" vertical="center"/>
    </xf>
    <xf numFmtId="40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0" fontId="5" fillId="0" borderId="2" xfId="0" applyNumberFormat="1" applyFont="1" applyBorder="1" applyAlignment="1" quotePrefix="1">
      <alignment horizontal="center" vertical="center" wrapText="1"/>
    </xf>
    <xf numFmtId="40" fontId="5" fillId="0" borderId="4" xfId="0" applyNumberFormat="1" applyFont="1" applyBorder="1" applyAlignment="1" quotePrefix="1">
      <alignment horizontal="center" vertical="center" wrapText="1"/>
    </xf>
    <xf numFmtId="40" fontId="5" fillId="0" borderId="3" xfId="0" applyNumberFormat="1" applyFont="1" applyBorder="1" applyAlignment="1" quotePrefix="1">
      <alignment horizontal="center" vertical="center" wrapText="1"/>
    </xf>
    <xf numFmtId="40" fontId="5" fillId="0" borderId="1" xfId="0" applyNumberFormat="1" applyFont="1" applyBorder="1" applyAlignment="1" quotePrefix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40" fontId="8" fillId="0" borderId="13" xfId="0" applyNumberFormat="1" applyFont="1" applyBorder="1" applyAlignment="1">
      <alignment horizontal="center" vertical="center" wrapText="1"/>
    </xf>
    <xf numFmtId="40" fontId="8" fillId="0" borderId="6" xfId="0" applyNumberFormat="1" applyFont="1" applyBorder="1" applyAlignment="1">
      <alignment horizontal="center" vertical="center" wrapText="1"/>
    </xf>
    <xf numFmtId="40" fontId="8" fillId="0" borderId="7" xfId="0" applyNumberFormat="1" applyFont="1" applyBorder="1" applyAlignment="1">
      <alignment horizontal="center" vertical="center" wrapText="1"/>
    </xf>
    <xf numFmtId="40" fontId="8" fillId="0" borderId="8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0" fontId="9" fillId="0" borderId="7" xfId="0" applyNumberFormat="1" applyFont="1" applyBorder="1" applyAlignment="1">
      <alignment horizontal="center" vertical="center" wrapText="1"/>
    </xf>
    <xf numFmtId="40" fontId="8" fillId="0" borderId="2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/>
    </xf>
    <xf numFmtId="40" fontId="4" fillId="0" borderId="26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40" fontId="5" fillId="0" borderId="28" xfId="0" applyNumberFormat="1" applyFont="1" applyBorder="1" applyAlignment="1">
      <alignment horizontal="center" vertical="center"/>
    </xf>
    <xf numFmtId="40" fontId="5" fillId="0" borderId="29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40" fontId="5" fillId="0" borderId="3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0" fontId="4" fillId="0" borderId="37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40" fontId="5" fillId="0" borderId="38" xfId="0" applyNumberFormat="1" applyFont="1" applyBorder="1" applyAlignment="1">
      <alignment horizontal="center" vertical="center" wrapText="1"/>
    </xf>
    <xf numFmtId="40" fontId="4" fillId="0" borderId="18" xfId="0" applyNumberFormat="1" applyFont="1" applyBorder="1" applyAlignment="1">
      <alignment horizontal="center" vertical="center" wrapText="1"/>
    </xf>
    <xf numFmtId="40" fontId="5" fillId="0" borderId="4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0" fontId="4" fillId="0" borderId="42" xfId="0" applyNumberFormat="1" applyFont="1" applyBorder="1" applyAlignment="1">
      <alignment horizontal="center" vertical="center" wrapText="1"/>
    </xf>
    <xf numFmtId="40" fontId="4" fillId="0" borderId="43" xfId="0" applyNumberFormat="1" applyFont="1" applyBorder="1" applyAlignment="1">
      <alignment horizontal="center" vertical="center" wrapText="1"/>
    </xf>
    <xf numFmtId="40" fontId="4" fillId="0" borderId="44" xfId="0" applyNumberFormat="1" applyFont="1" applyBorder="1" applyAlignment="1">
      <alignment horizontal="center" vertical="center" wrapText="1"/>
    </xf>
    <xf numFmtId="40" fontId="4" fillId="0" borderId="45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0" fontId="5" fillId="0" borderId="10" xfId="0" applyNumberFormat="1" applyFont="1" applyBorder="1" applyAlignment="1">
      <alignment horizontal="center" vertical="center" wrapText="1"/>
    </xf>
    <xf numFmtId="40" fontId="5" fillId="0" borderId="43" xfId="0" applyNumberFormat="1" applyFont="1" applyBorder="1" applyAlignment="1">
      <alignment horizontal="center" vertical="center" wrapText="1"/>
    </xf>
    <xf numFmtId="40" fontId="5" fillId="0" borderId="10" xfId="0" applyNumberFormat="1" applyFont="1" applyBorder="1" applyAlignment="1">
      <alignment horizontal="center" vertical="center"/>
    </xf>
    <xf numFmtId="40" fontId="5" fillId="0" borderId="24" xfId="0" applyNumberFormat="1" applyFont="1" applyBorder="1" applyAlignment="1">
      <alignment horizontal="center" vertical="center"/>
    </xf>
    <xf numFmtId="40" fontId="5" fillId="0" borderId="43" xfId="0" applyNumberFormat="1" applyFont="1" applyBorder="1" applyAlignment="1">
      <alignment horizontal="center" vertical="center"/>
    </xf>
    <xf numFmtId="40" fontId="4" fillId="0" borderId="17" xfId="0" applyNumberFormat="1" applyFont="1" applyBorder="1" applyAlignment="1">
      <alignment horizontal="center" vertical="center" wrapText="1"/>
    </xf>
    <xf numFmtId="40" fontId="5" fillId="0" borderId="2" xfId="0" applyNumberFormat="1" applyFont="1" applyBorder="1" applyAlignment="1">
      <alignment horizontal="center" vertical="center" wrapText="1"/>
    </xf>
    <xf numFmtId="40" fontId="5" fillId="0" borderId="7" xfId="0" applyNumberFormat="1" applyFont="1" applyBorder="1" applyAlignment="1">
      <alignment horizontal="center" vertical="center" wrapText="1"/>
    </xf>
    <xf numFmtId="40" fontId="5" fillId="0" borderId="8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4">
      <selection activeCell="A4" sqref="A4:A6"/>
    </sheetView>
  </sheetViews>
  <sheetFormatPr defaultColWidth="9.00390625" defaultRowHeight="16.5"/>
  <cols>
    <col min="1" max="1" width="25.50390625" style="1" customWidth="1"/>
    <col min="2" max="2" width="11.50390625" style="2" customWidth="1"/>
    <col min="3" max="5" width="11.875" style="2" customWidth="1"/>
    <col min="6" max="6" width="11.875" style="3" customWidth="1"/>
    <col min="7" max="8" width="11.875" style="2" customWidth="1"/>
    <col min="9" max="9" width="12.00390625" style="3" customWidth="1"/>
    <col min="10" max="10" width="5.75390625" style="3" customWidth="1"/>
    <col min="11" max="12" width="6.00390625" style="3" customWidth="1"/>
    <col min="13" max="16384" width="9.00390625" style="1" customWidth="1"/>
  </cols>
  <sheetData>
    <row r="1" spans="1:12" s="6" customFormat="1" ht="20.25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6" customFormat="1" ht="20.25">
      <c r="A2" s="81" t="s">
        <v>38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0:12" ht="17.25" thickBot="1">
      <c r="J3" s="4"/>
      <c r="K3" s="4"/>
      <c r="L3" s="4"/>
    </row>
    <row r="4" spans="1:12" s="5" customFormat="1" ht="16.5" customHeight="1">
      <c r="A4" s="117" t="s">
        <v>0</v>
      </c>
      <c r="B4" s="100" t="s">
        <v>1</v>
      </c>
      <c r="C4" s="102" t="s">
        <v>28</v>
      </c>
      <c r="D4" s="91" t="s">
        <v>21</v>
      </c>
      <c r="E4" s="94" t="s">
        <v>22</v>
      </c>
      <c r="F4" s="104" t="s">
        <v>29</v>
      </c>
      <c r="G4" s="125" t="s">
        <v>30</v>
      </c>
      <c r="H4" s="94" t="s">
        <v>23</v>
      </c>
      <c r="I4" s="129" t="s">
        <v>24</v>
      </c>
      <c r="J4" s="110" t="s">
        <v>8</v>
      </c>
      <c r="K4" s="111"/>
      <c r="L4" s="112"/>
    </row>
    <row r="5" spans="1:12" s="5" customFormat="1" ht="22.5" customHeight="1">
      <c r="A5" s="118"/>
      <c r="B5" s="101"/>
      <c r="C5" s="103"/>
      <c r="D5" s="92"/>
      <c r="E5" s="95"/>
      <c r="F5" s="105"/>
      <c r="G5" s="126"/>
      <c r="H5" s="95"/>
      <c r="I5" s="130"/>
      <c r="J5" s="113"/>
      <c r="K5" s="114"/>
      <c r="L5" s="115"/>
    </row>
    <row r="6" spans="1:12" s="5" customFormat="1" ht="16.5" thickBot="1">
      <c r="A6" s="119"/>
      <c r="B6" s="14" t="s">
        <v>39</v>
      </c>
      <c r="C6" s="103"/>
      <c r="D6" s="93"/>
      <c r="E6" s="80"/>
      <c r="F6" s="106"/>
      <c r="G6" s="127"/>
      <c r="H6" s="128"/>
      <c r="I6" s="131"/>
      <c r="J6" s="15" t="s">
        <v>9</v>
      </c>
      <c r="K6" s="16" t="s">
        <v>10</v>
      </c>
      <c r="L6" s="17" t="s">
        <v>12</v>
      </c>
    </row>
    <row r="7" spans="1:12" s="5" customFormat="1" ht="18" customHeight="1">
      <c r="A7" s="32" t="s">
        <v>17</v>
      </c>
      <c r="B7" s="18">
        <v>2000</v>
      </c>
      <c r="C7" s="44">
        <v>800</v>
      </c>
      <c r="D7" s="40">
        <v>2000</v>
      </c>
      <c r="E7" s="41">
        <v>2800</v>
      </c>
      <c r="F7" s="37">
        <v>665.5</v>
      </c>
      <c r="G7" s="43">
        <v>2145</v>
      </c>
      <c r="H7" s="46">
        <v>2810.5</v>
      </c>
      <c r="I7" s="48"/>
      <c r="J7" s="76" t="s">
        <v>18</v>
      </c>
      <c r="K7" s="67" t="s">
        <v>18</v>
      </c>
      <c r="L7" s="68" t="s">
        <v>18</v>
      </c>
    </row>
    <row r="8" spans="1:12" s="5" customFormat="1" ht="18" customHeight="1">
      <c r="A8" s="65" t="s">
        <v>11</v>
      </c>
      <c r="B8" s="19">
        <v>1700</v>
      </c>
      <c r="C8" s="45">
        <v>1700</v>
      </c>
      <c r="D8" s="36">
        <v>3200</v>
      </c>
      <c r="E8" s="42">
        <v>4900</v>
      </c>
      <c r="F8" s="38"/>
      <c r="G8" s="10"/>
      <c r="H8" s="9"/>
      <c r="I8" s="49"/>
      <c r="J8" s="77"/>
      <c r="K8" s="12"/>
      <c r="L8" s="13"/>
    </row>
    <row r="9" spans="1:12" s="5" customFormat="1" ht="18" customHeight="1">
      <c r="A9" s="33" t="s">
        <v>20</v>
      </c>
      <c r="B9" s="122">
        <v>1300</v>
      </c>
      <c r="C9" s="45"/>
      <c r="D9" s="36"/>
      <c r="E9" s="42"/>
      <c r="F9" s="35">
        <v>8700</v>
      </c>
      <c r="G9" s="10">
        <v>0</v>
      </c>
      <c r="H9" s="9">
        <v>8700</v>
      </c>
      <c r="I9" s="49" t="s">
        <v>25</v>
      </c>
      <c r="J9" s="78"/>
      <c r="K9" s="12"/>
      <c r="L9" s="13"/>
    </row>
    <row r="10" spans="1:12" s="5" customFormat="1" ht="18" customHeight="1">
      <c r="A10" s="33" t="s">
        <v>40</v>
      </c>
      <c r="B10" s="123"/>
      <c r="C10" s="45">
        <v>0</v>
      </c>
      <c r="D10" s="36">
        <v>11250</v>
      </c>
      <c r="E10" s="42">
        <v>11250</v>
      </c>
      <c r="F10" s="35">
        <v>-5283.9</v>
      </c>
      <c r="G10" s="10">
        <v>8100</v>
      </c>
      <c r="H10" s="9">
        <v>2816.1</v>
      </c>
      <c r="I10" s="49"/>
      <c r="J10" s="78" t="s">
        <v>26</v>
      </c>
      <c r="K10" s="20" t="s">
        <v>26</v>
      </c>
      <c r="L10" s="79" t="s">
        <v>26</v>
      </c>
    </row>
    <row r="11" spans="1:12" s="5" customFormat="1" ht="18" customHeight="1">
      <c r="A11" s="33" t="s">
        <v>41</v>
      </c>
      <c r="B11" s="123"/>
      <c r="C11" s="45">
        <v>0</v>
      </c>
      <c r="D11" s="36">
        <v>7200</v>
      </c>
      <c r="E11" s="42">
        <v>7200</v>
      </c>
      <c r="F11" s="35">
        <v>-496.1</v>
      </c>
      <c r="G11" s="10">
        <v>9540</v>
      </c>
      <c r="H11" s="9">
        <v>9043.9</v>
      </c>
      <c r="I11" s="49"/>
      <c r="J11" s="78" t="s">
        <v>26</v>
      </c>
      <c r="K11" s="20" t="s">
        <v>26</v>
      </c>
      <c r="L11" s="79" t="s">
        <v>26</v>
      </c>
    </row>
    <row r="12" spans="1:12" s="5" customFormat="1" ht="18" customHeight="1">
      <c r="A12" s="34" t="s">
        <v>19</v>
      </c>
      <c r="B12" s="124"/>
      <c r="C12" s="45">
        <v>0</v>
      </c>
      <c r="D12" s="36">
        <v>4200</v>
      </c>
      <c r="E12" s="42">
        <v>4200</v>
      </c>
      <c r="F12" s="35">
        <v>-1075.5</v>
      </c>
      <c r="G12" s="10">
        <v>4200</v>
      </c>
      <c r="H12" s="9">
        <v>3124.5</v>
      </c>
      <c r="I12" s="49"/>
      <c r="J12" s="78" t="s">
        <v>26</v>
      </c>
      <c r="K12" s="20" t="s">
        <v>26</v>
      </c>
      <c r="L12" s="21" t="s">
        <v>26</v>
      </c>
    </row>
    <row r="13" spans="1:12" s="5" customFormat="1" ht="18" customHeight="1">
      <c r="A13" s="33" t="s">
        <v>15</v>
      </c>
      <c r="B13" s="19">
        <v>400</v>
      </c>
      <c r="C13" s="45"/>
      <c r="D13" s="36"/>
      <c r="E13" s="42"/>
      <c r="F13" s="39"/>
      <c r="G13" s="10"/>
      <c r="H13" s="9"/>
      <c r="I13" s="49"/>
      <c r="J13" s="78"/>
      <c r="K13" s="20"/>
      <c r="L13" s="21"/>
    </row>
    <row r="14" spans="1:12" s="5" customFormat="1" ht="18" customHeight="1">
      <c r="A14" s="33" t="s">
        <v>16</v>
      </c>
      <c r="B14" s="19">
        <v>1600</v>
      </c>
      <c r="C14" s="38">
        <v>1365</v>
      </c>
      <c r="D14" s="36">
        <v>0</v>
      </c>
      <c r="E14" s="42">
        <v>0</v>
      </c>
      <c r="F14" s="38">
        <v>1365</v>
      </c>
      <c r="G14" s="10">
        <v>0</v>
      </c>
      <c r="H14" s="47">
        <v>1365</v>
      </c>
      <c r="I14" s="49"/>
      <c r="J14" s="78"/>
      <c r="K14" s="12"/>
      <c r="L14" s="21" t="s">
        <v>26</v>
      </c>
    </row>
    <row r="15" spans="1:12" s="5" customFormat="1" ht="18" customHeight="1">
      <c r="A15" s="34" t="s">
        <v>13</v>
      </c>
      <c r="B15" s="120">
        <v>1000</v>
      </c>
      <c r="C15" s="53" t="s">
        <v>34</v>
      </c>
      <c r="D15" s="51" t="s">
        <v>33</v>
      </c>
      <c r="E15" s="52" t="s">
        <v>34</v>
      </c>
      <c r="F15" s="38">
        <v>53.97</v>
      </c>
      <c r="G15" s="51">
        <v>0</v>
      </c>
      <c r="H15" s="54">
        <v>53.97</v>
      </c>
      <c r="I15" s="64" t="s">
        <v>42</v>
      </c>
      <c r="J15" s="82" t="s">
        <v>36</v>
      </c>
      <c r="K15" s="83"/>
      <c r="L15" s="84"/>
    </row>
    <row r="16" spans="1:12" s="5" customFormat="1" ht="18" customHeight="1">
      <c r="A16" s="34" t="s">
        <v>14</v>
      </c>
      <c r="B16" s="121"/>
      <c r="C16" s="53" t="s">
        <v>34</v>
      </c>
      <c r="D16" s="51" t="s">
        <v>34</v>
      </c>
      <c r="E16" s="52" t="s">
        <v>34</v>
      </c>
      <c r="F16" s="11">
        <v>600</v>
      </c>
      <c r="G16" s="10">
        <v>0</v>
      </c>
      <c r="H16" s="9">
        <v>600</v>
      </c>
      <c r="I16" s="50" t="s">
        <v>2</v>
      </c>
      <c r="J16" s="85"/>
      <c r="K16" s="86"/>
      <c r="L16" s="96"/>
    </row>
    <row r="17" spans="1:12" s="5" customFormat="1" ht="18" customHeight="1" thickBot="1">
      <c r="A17" s="55" t="s">
        <v>3</v>
      </c>
      <c r="B17" s="56">
        <f aca="true" t="shared" si="0" ref="B17:H17">SUM(B7:B16)</f>
        <v>8000</v>
      </c>
      <c r="C17" s="57">
        <f t="shared" si="0"/>
        <v>3865</v>
      </c>
      <c r="D17" s="58">
        <f t="shared" si="0"/>
        <v>27850</v>
      </c>
      <c r="E17" s="59">
        <f t="shared" si="0"/>
        <v>30350</v>
      </c>
      <c r="F17" s="60">
        <f t="shared" si="0"/>
        <v>4528.97</v>
      </c>
      <c r="G17" s="61">
        <f t="shared" si="0"/>
        <v>23985</v>
      </c>
      <c r="H17" s="62">
        <f t="shared" si="0"/>
        <v>28513.97</v>
      </c>
      <c r="I17" s="63"/>
      <c r="J17" s="97"/>
      <c r="K17" s="98"/>
      <c r="L17" s="99"/>
    </row>
    <row r="18" spans="1:12" s="5" customFormat="1" ht="15.75">
      <c r="A18" s="7"/>
      <c r="B18" s="22"/>
      <c r="C18" s="22"/>
      <c r="D18" s="22"/>
      <c r="E18" s="22"/>
      <c r="F18" s="23"/>
      <c r="G18" s="22"/>
      <c r="H18" s="22"/>
      <c r="I18" s="23"/>
      <c r="J18" s="23"/>
      <c r="K18" s="23"/>
      <c r="L18" s="23"/>
    </row>
    <row r="19" spans="1:12" s="5" customFormat="1" ht="10.5" customHeight="1">
      <c r="A19" s="7"/>
      <c r="B19" s="22"/>
      <c r="C19" s="22"/>
      <c r="D19" s="22"/>
      <c r="E19" s="22"/>
      <c r="F19" s="23"/>
      <c r="G19" s="22"/>
      <c r="H19" s="22"/>
      <c r="I19" s="23"/>
      <c r="J19" s="23"/>
      <c r="K19" s="23"/>
      <c r="L19" s="23"/>
    </row>
    <row r="20" spans="1:12" s="5" customFormat="1" ht="16.5" thickBot="1">
      <c r="A20" s="7"/>
      <c r="B20" s="22"/>
      <c r="C20" s="22"/>
      <c r="D20" s="22"/>
      <c r="E20" s="22"/>
      <c r="F20" s="23"/>
      <c r="G20" s="22"/>
      <c r="H20" s="22"/>
      <c r="I20" s="30"/>
      <c r="J20" s="23"/>
      <c r="K20" s="23"/>
      <c r="L20" s="23"/>
    </row>
    <row r="21" spans="1:9" s="5" customFormat="1" ht="18.75" customHeight="1">
      <c r="A21" s="107" t="s">
        <v>43</v>
      </c>
      <c r="B21" s="89" t="s">
        <v>31</v>
      </c>
      <c r="C21" s="90"/>
      <c r="D21" s="90"/>
      <c r="E21" s="89" t="s">
        <v>32</v>
      </c>
      <c r="F21" s="116"/>
      <c r="G21" s="116"/>
      <c r="H21" s="69"/>
      <c r="I21" s="132" t="s">
        <v>27</v>
      </c>
    </row>
    <row r="22" spans="1:9" s="5" customFormat="1" ht="18.75" customHeight="1">
      <c r="A22" s="108"/>
      <c r="B22" s="24" t="s">
        <v>1</v>
      </c>
      <c r="C22" s="25" t="s">
        <v>4</v>
      </c>
      <c r="D22" s="26" t="s">
        <v>5</v>
      </c>
      <c r="E22" s="70" t="s">
        <v>6</v>
      </c>
      <c r="F22" s="87" t="s">
        <v>7</v>
      </c>
      <c r="G22" s="88"/>
      <c r="H22" s="71" t="s">
        <v>5</v>
      </c>
      <c r="I22" s="133"/>
    </row>
    <row r="23" spans="1:9" s="5" customFormat="1" ht="18.75" customHeight="1" thickBot="1">
      <c r="A23" s="109"/>
      <c r="B23" s="27">
        <v>8000</v>
      </c>
      <c r="C23" s="28">
        <f>SUM(G7:G16)</f>
        <v>23985</v>
      </c>
      <c r="D23" s="29">
        <f>SUM(B23:C23)</f>
        <v>31985</v>
      </c>
      <c r="E23" s="74">
        <f>SUM(H7:H16)</f>
        <v>28513.97</v>
      </c>
      <c r="F23" s="75">
        <f>SUM(C8)</f>
        <v>1700</v>
      </c>
      <c r="G23" s="73" t="s">
        <v>35</v>
      </c>
      <c r="H23" s="72">
        <f>SUM(E23:F23)</f>
        <v>30213.97</v>
      </c>
      <c r="I23" s="31">
        <f>D23-H23</f>
        <v>1771.0299999999988</v>
      </c>
    </row>
    <row r="24" spans="7:9" ht="16.5">
      <c r="G24" s="3"/>
      <c r="I24" s="4"/>
    </row>
    <row r="25" ht="16.5">
      <c r="I25" s="4"/>
    </row>
    <row r="26" spans="1:11" ht="16.5">
      <c r="A26" s="66"/>
      <c r="B26" s="8"/>
      <c r="K26" s="2"/>
    </row>
  </sheetData>
  <mergeCells count="20">
    <mergeCell ref="A21:A23"/>
    <mergeCell ref="J4:L5"/>
    <mergeCell ref="E21:G21"/>
    <mergeCell ref="A4:A6"/>
    <mergeCell ref="B15:B16"/>
    <mergeCell ref="B9:B12"/>
    <mergeCell ref="G4:G6"/>
    <mergeCell ref="H4:H6"/>
    <mergeCell ref="I4:I6"/>
    <mergeCell ref="I21:I22"/>
    <mergeCell ref="A1:L1"/>
    <mergeCell ref="A2:L2"/>
    <mergeCell ref="J15:L17"/>
    <mergeCell ref="B4:B5"/>
    <mergeCell ref="C4:C6"/>
    <mergeCell ref="F4:F6"/>
    <mergeCell ref="F22:G22"/>
    <mergeCell ref="B21:D21"/>
    <mergeCell ref="D4:D6"/>
    <mergeCell ref="E4:E6"/>
  </mergeCells>
  <printOptions/>
  <pageMargins left="0.37" right="0.16" top="0.984251968503937" bottom="0.984251968503937" header="0.5118110236220472" footer="0.5118110236220472"/>
  <pageSetup horizontalDpi="300" verticalDpi="300" orientation="landscape" paperSize="9" r:id="rId2"/>
  <headerFooter alignWithMargins="0">
    <oddHeader>&amp;C&amp;G&amp;R&amp;16D07&amp;12
&amp;10更新日期：01-09-2009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chloe.ng</dc:creator>
  <cp:keywords/>
  <dc:description/>
  <cp:lastModifiedBy>User03</cp:lastModifiedBy>
  <cp:lastPrinted>2009-09-02T06:59:57Z</cp:lastPrinted>
  <dcterms:created xsi:type="dcterms:W3CDTF">2008-07-09T02:50:17Z</dcterms:created>
  <dcterms:modified xsi:type="dcterms:W3CDTF">2009-09-02T07:00:00Z</dcterms:modified>
  <cp:category/>
  <cp:version/>
  <cp:contentType/>
  <cp:contentStatus/>
</cp:coreProperties>
</file>